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enterprise\Направление 19л\4 Прайс листы\"/>
    </mc:Choice>
  </mc:AlternateContent>
  <bookViews>
    <workbookView xWindow="0" yWindow="0" windowWidth="23040" windowHeight="9192"/>
  </bookViews>
  <sheets>
    <sheet name="Бланк заказа с ценами_22.03.2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'Бланк заказа с ценами_22.03.24'!$A$14:$H$26</definedName>
    <definedName name="Доля_возвратов">'[1]Калькулятор Ozon'!$I$9</definedName>
    <definedName name="Доля_товра_по_Промо">[2]Калькулятор!$G$7</definedName>
    <definedName name="ЗатратыСкладскойЛогистики">'[3]Затраты складской логистики'!$E$2</definedName>
    <definedName name="мон">[4]data!$A$1:$B$12</definedName>
    <definedName name="САМОВЫВОЗ">[5]Калькулятор!$U$9</definedName>
    <definedName name="Скидка_на_промо">[2]Калькулятор!$G$8</definedName>
    <definedName name="Формаоплаты">'Бланк заказа с ценами_22.03.24'!$G$1:$G$3</definedName>
    <definedName name="ЦЕНА_КГ_15">[5]Калькулятор!$H$9</definedName>
    <definedName name="Цена_кг_доставка">[2]Калькулятор!$G$9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5" i="1" l="1"/>
  <c r="H24" i="1"/>
  <c r="H23" i="1"/>
  <c r="H22" i="1"/>
  <c r="H20" i="1"/>
  <c r="G19" i="1"/>
  <c r="H19" i="1" s="1"/>
  <c r="H17" i="1"/>
  <c r="H16" i="1"/>
  <c r="H15" i="1"/>
  <c r="H26" i="1" l="1"/>
</calcChain>
</file>

<file path=xl/sharedStrings.xml><?xml version="1.0" encoding="utf-8"?>
<sst xmlns="http://schemas.openxmlformats.org/spreadsheetml/2006/main" count="54" uniqueCount="42">
  <si>
    <t>8 (800) 700-45-39 (6:00 - 23:00)</t>
  </si>
  <si>
    <t>Наличными</t>
  </si>
  <si>
    <t xml:space="preserve"> Бланк заявки на поставку Товара для Юридических лиц</t>
  </si>
  <si>
    <t>Наименование огранизации</t>
  </si>
  <si>
    <t>ИНН</t>
  </si>
  <si>
    <t>ФИО контактного лица</t>
  </si>
  <si>
    <t>Номер телефона контактного лица</t>
  </si>
  <si>
    <t>Адрес доставки</t>
  </si>
  <si>
    <t>Дата  доставки</t>
  </si>
  <si>
    <t>Интервал доставки</t>
  </si>
  <si>
    <t>10:00 - 18:00</t>
  </si>
  <si>
    <t>E-mail для отправки счета на оплату или подтверждения заказа</t>
  </si>
  <si>
    <t>Комментарии (при наличии)</t>
  </si>
  <si>
    <t xml:space="preserve"> Ассортимент</t>
  </si>
  <si>
    <t>Вес</t>
  </si>
  <si>
    <t>Ставка НДС, %</t>
  </si>
  <si>
    <t>Цена, 1 шт</t>
  </si>
  <si>
    <t>Вода питьевая с ТЗ «ЧЕРНОГОЛОВКА» негазированная, 18,9 л в оборотной таре</t>
  </si>
  <si>
    <t>20%</t>
  </si>
  <si>
    <r>
      <t>Сколько бутылок отдадите на обмен/возврат? Указать количество.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9"/>
        <color theme="1"/>
        <rFont val="Calibri"/>
        <family val="2"/>
        <charset val="204"/>
        <scheme val="minor"/>
      </rPr>
      <t>Обращаем внимание, что количество тары на возврат должно соответствовать количеству поставляемого товара в оборотной таре</t>
    </r>
    <r>
      <rPr>
        <b/>
        <sz val="9"/>
        <color theme="1"/>
        <rFont val="Calibri"/>
        <family val="2"/>
        <charset val="204"/>
        <scheme val="minor"/>
      </rPr>
      <t>.</t>
    </r>
  </si>
  <si>
    <t>Залог Бутыль 18,9 л ПЭТ многооборотный</t>
  </si>
  <si>
    <t>Вода питьевая с ТЗ «ЧЕРНОГОЛОВКА» негазированная 19л в одноразовой таре</t>
  </si>
  <si>
    <t>ЧЕРНОГОЛОВКА Детская Бэйби негазированная 19л, одноразовый бутыль</t>
  </si>
  <si>
    <t>ИТОГО:</t>
  </si>
  <si>
    <t>Дополнительная информация по условия оформения заказа и доставки:</t>
  </si>
  <si>
    <t>Во время доставки необходимо иметь печать Вашей организации или доверенность по форме М-2.</t>
  </si>
  <si>
    <t>Правила обращения с продукцией 18,9 л.-19 л. и возвратной тарой (многооборотная тара), Правила обращения с возвратной тарой (деревянные паллеты и паллеты Bottle Rack), Регламент возврата оборотной тары 18,9 л.-19 л. от юридических лиц, Регламент работы с обращениями потребителей, Правила эксплуатации вспомогательного оборудования (кулер, помпа), Регламент доставки, Прайс-лист, размещены в сети Интернет по адресу http://www.aqualife.ru/about/documents</t>
  </si>
  <si>
    <t>Благодарим за Ваш заказ!</t>
  </si>
  <si>
    <t>от 10 и более</t>
  </si>
  <si>
    <t>Оформить заказ на сайте</t>
  </si>
  <si>
    <t>от 1 до 2</t>
  </si>
  <si>
    <t>от 3 до 4</t>
  </si>
  <si>
    <t>от 5 до 9</t>
  </si>
  <si>
    <t>от 10 до 29</t>
  </si>
  <si>
    <t>от 30 и более</t>
  </si>
  <si>
    <t>Бонусная программа действует только при заказе на сайте aqualife.ru  1 бонус = 1 рубль</t>
  </si>
  <si>
    <t>Диапазон, шт</t>
  </si>
  <si>
    <t>Количество, шт</t>
  </si>
  <si>
    <t>Итого, руб.</t>
  </si>
  <si>
    <t>zakaz@chernogolovka.com</t>
  </si>
  <si>
    <t>Заявки Поставщику на поставку продукции подаются Покупателем в устной или письменной форме посредством телефонной связи по бесплатному номеру 88007004539 или в письменном виде на адрес zakaz@chernogolovka.com</t>
  </si>
  <si>
    <t>от 1 до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</si>
</sst>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₽&quot;"/>
    <numFmt numFmtId="165" formatCode="_-* #,##0.00\ _₽_-;\-* #,##0.00\ _₽_-;_-* &quot;-&quot;??\ _₽_-;_-@_-"/>
    <numFmt numFmtId="166" formatCode="#,##0\ &quot;₽&quot;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4"/>
      <color theme="10"/>
      <name val="Calibri"/>
      <family val="2"/>
      <charset val="204"/>
      <scheme val="minor"/>
    </font>
    <font>
      <b/>
      <u/>
      <sz val="16"/>
      <color theme="10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6" tint="0.79998168889431442"/>
        <bgColor theme="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4" borderId="4" xfId="0" applyFont="1" applyFill="1" applyBorder="1" applyAlignment="1">
      <alignment horizontal="left" wrapText="1"/>
    </xf>
    <xf numFmtId="0" fontId="0" fillId="4" borderId="7" xfId="0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2" borderId="14" xfId="0" applyFill="1" applyBorder="1" applyAlignment="1">
      <alignment wrapText="1"/>
    </xf>
    <xf numFmtId="0" fontId="0" fillId="2" borderId="0" xfId="0" applyFill="1" applyAlignment="1"/>
    <xf numFmtId="0" fontId="0" fillId="2" borderId="5" xfId="0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wrapText="1"/>
    </xf>
    <xf numFmtId="0" fontId="2" fillId="2" borderId="0" xfId="0" applyFont="1" applyFill="1"/>
    <xf numFmtId="1" fontId="2" fillId="2" borderId="0" xfId="0" applyNumberFormat="1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0" fillId="2" borderId="5" xfId="0" applyFont="1" applyFill="1" applyBorder="1" applyAlignment="1">
      <alignment wrapText="1"/>
    </xf>
    <xf numFmtId="0" fontId="10" fillId="2" borderId="0" xfId="1" applyFont="1" applyFill="1" applyAlignment="1">
      <alignment horizontal="center" vertical="center" wrapText="1"/>
    </xf>
    <xf numFmtId="2" fontId="0" fillId="2" borderId="14" xfId="0" applyNumberFormat="1" applyFill="1" applyBorder="1" applyAlignment="1">
      <alignment horizontal="center" vertical="center"/>
    </xf>
    <xf numFmtId="9" fontId="0" fillId="2" borderId="14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166" fontId="0" fillId="2" borderId="0" xfId="0" applyNumberFormat="1" applyFill="1" applyAlignment="1">
      <alignment horizontal="right"/>
    </xf>
    <xf numFmtId="1" fontId="3" fillId="2" borderId="0" xfId="0" applyNumberFormat="1" applyFont="1" applyFill="1" applyAlignment="1">
      <alignment horizontal="center"/>
    </xf>
    <xf numFmtId="1" fontId="2" fillId="3" borderId="16" xfId="0" applyNumberFormat="1" applyFont="1" applyFill="1" applyBorder="1" applyAlignment="1">
      <alignment horizontal="center" vertical="center" wrapText="1"/>
    </xf>
    <xf numFmtId="166" fontId="0" fillId="2" borderId="0" xfId="0" applyNumberFormat="1" applyFill="1" applyAlignment="1"/>
    <xf numFmtId="166" fontId="0" fillId="2" borderId="14" xfId="0" applyNumberFormat="1" applyFill="1" applyBorder="1" applyAlignment="1">
      <alignment vertical="center"/>
    </xf>
    <xf numFmtId="166" fontId="0" fillId="2" borderId="5" xfId="0" applyNumberFormat="1" applyFill="1" applyBorder="1" applyAlignment="1">
      <alignment vertical="center"/>
    </xf>
    <xf numFmtId="166" fontId="2" fillId="3" borderId="16" xfId="0" applyNumberFormat="1" applyFont="1" applyFill="1" applyBorder="1" applyAlignment="1">
      <alignment vertical="center" wrapText="1"/>
    </xf>
    <xf numFmtId="166" fontId="0" fillId="2" borderId="14" xfId="0" applyNumberFormat="1" applyFill="1" applyBorder="1" applyAlignment="1">
      <alignment horizontal="right" vertical="center"/>
    </xf>
    <xf numFmtId="166" fontId="0" fillId="2" borderId="5" xfId="0" applyNumberFormat="1" applyFill="1" applyBorder="1" applyAlignment="1">
      <alignment horizontal="right" vertical="center"/>
    </xf>
    <xf numFmtId="166" fontId="2" fillId="3" borderId="17" xfId="0" applyNumberFormat="1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166" fontId="2" fillId="3" borderId="12" xfId="0" applyNumberFormat="1" applyFont="1" applyFill="1" applyBorder="1" applyAlignment="1">
      <alignment horizontal="center" vertical="center" wrapText="1"/>
    </xf>
    <xf numFmtId="166" fontId="2" fillId="3" borderId="13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12" fillId="2" borderId="0" xfId="1" applyFont="1" applyFill="1"/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/>
    <xf numFmtId="0" fontId="0" fillId="2" borderId="5" xfId="0" applyFill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9" xfId="0" applyFill="1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2" fillId="2" borderId="0" xfId="0" applyFont="1" applyFill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11" fillId="2" borderId="18" xfId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 4" xfId="3"/>
    <cellStyle name="Финансовый 2" xfId="2"/>
    <cellStyle name="Финансов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42810</xdr:colOff>
      <xdr:row>0</xdr:row>
      <xdr:rowOff>51370</xdr:rowOff>
    </xdr:from>
    <xdr:to>
      <xdr:col>1</xdr:col>
      <xdr:colOff>1652427</xdr:colOff>
      <xdr:row>1</xdr:row>
      <xdr:rowOff>280610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023" y="51370"/>
          <a:ext cx="1609617" cy="460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.barinov\Desktop\&#1050;&#1072;&#1083;&#1100;&#1082;&#1091;&#1083;&#1103;&#1090;&#1086;&#1088;%20&#1088;&#1072;&#1089;&#1095;&#1077;&#1090;&#1072;%20&#1101;&#1082;&#1086;&#1085;&#1086;&#1084;&#1080;&#1095;&#1077;&#1089;&#1082;&#1086;&#1081;%20&#1101;&#1092;&#1092;&#1077;&#1082;&#1090;&#1080;&#1074;&#1085;&#1086;&#1089;&#1090;&#1080;%20&#1087;&#1086;%20&#1082;&#1083;&#1080;&#1077;&#1085;&#1090;&#1091;%20Ozon_1.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i.popova\Desktop\&#1041;&#1086;&#1088;&#1086;&#1085;&#1082;&#1086;%20&#1051;\&#1087;&#1088;&#1072;&#1081;&#1089;&#1099;\&#1050;&#1086;&#1087;&#1080;&#1103;%20&#1050;&#1072;&#1083;&#1100;&#1082;&#1091;&#1083;&#1103;&#1090;&#1086;&#1088;%2019&#1083;%20(&#1102;&#1088;.&#1083;&#1080;&#1094;&#1072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nterprise/&#1053;&#1072;&#1087;&#1088;&#1072;&#1074;&#1083;&#1077;&#1085;&#1080;&#1077;%2019&#1083;/&#1050;&#1086;&#1096;&#1082;&#1072;&#1088;&#1077;&#1074;&#1072;%20&#1045;&#1040;/&#1044;&#1086;&#1082;&#1091;&#1084;&#1077;&#1085;&#1090;&#1099;/&#1055;&#1088;&#1072;&#1081;&#1089;/&#1050;&#1086;&#1087;&#1080;&#1103;%20&#1050;&#1072;&#1083;&#1100;&#1082;&#1091;&#1083;&#1103;&#1090;&#1086;&#1088;%20&#1082;&#1091;&#1083;&#1077;&#1088;_13.08.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nterprise/!&#1054;&#1073;&#1097;&#1072;&#1103;%20&#1087;&#1072;&#1087;&#1082;&#1072;/&#1055;&#1069;&#1054;/&#1041;&#1072;&#1088;&#1080;&#1085;&#1086;&#1074;%20&#1050;.&#1040;/15.%20&#1057;&#1090;&#1088;&#1072;&#1090;%20&#1087;&#1088;&#1072;&#1074;&#1083;&#1077;&#1085;&#1080;&#1077;/1.%20&#1057;&#1085;&#1077;&#1082;&#1080;/PL%20&#1057;&#1085;&#1077;&#1082;&#1080;__&#1089;&#1077;&#1084;&#1077;&#1095;&#1082;&#1080;%20%20YTD%20%20&#1080;&#1102;&#1085;&#110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nterprise/&#1053;&#1072;&#1087;&#1088;&#1072;&#1074;&#1083;&#1077;&#1085;&#1080;&#1077;%2019&#1083;/2%20&#1057;&#1054;&#1058;&#1056;&#1059;&#1044;&#1053;&#1048;&#1050;&#1048;/&#1050;&#1086;&#1096;&#1082;&#1072;&#1088;&#1077;&#1074;&#1072;%20&#1045;&#1040;/1&#1054;&#1058;&#1044;&#1045;&#1051;%20&#1055;&#1056;&#1054;&#1044;&#1040;&#1046;/&#1055;&#1088;&#1072;&#1081;&#1089;/&#1055;&#1088;&#1072;&#1081;&#1089;%202023/&#1059;&#1089;&#1083;&#1086;&#1074;&#1080;&#1103;%20&#1092;&#1086;&#1088;&#1084;&#1080;&#1088;&#1086;&#1074;&#1072;&#1085;&#1080;&#1103;%20&#1087;&#1088;&#1072;&#1081;&#1089;-&#1083;&#1080;&#1089;&#1090;&#1086;&#1074;%2019%20&#1085;&#1072;&#1087;&#1088;&#1072;&#1074;&#1083;&#1077;&#1085;&#1080;&#1103;%20&#1084;&#1072;&#1088;&#1090;%202023%200704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тор Ozon"/>
      <sheetName val="ндс"/>
      <sheetName val="Лист2"/>
      <sheetName val="Справочник"/>
      <sheetName val="Лист1"/>
      <sheetName val="data"/>
      <sheetName val="pfc"/>
    </sheetNames>
    <sheetDataSet>
      <sheetData sheetId="0">
        <row r="3">
          <cell r="I3" t="str">
            <v>Скидку не даем конечному покупателю</v>
          </cell>
        </row>
        <row r="9">
          <cell r="I9">
            <v>0.01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A1" t="str">
            <v>Номенклатура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тор"/>
      <sheetName val="Лист3"/>
      <sheetName val="Лист1"/>
      <sheetName val="ндс"/>
      <sheetName val="Лист2"/>
      <sheetName val="Справочник"/>
      <sheetName val="экономика"/>
      <sheetName val="data"/>
      <sheetName val="pfc"/>
      <sheetName val="Розница Отсрочка (New)"/>
      <sheetName val="Лист4"/>
    </sheetNames>
    <sheetDataSet>
      <sheetData sheetId="0">
        <row r="7">
          <cell r="G7">
            <v>0</v>
          </cell>
        </row>
        <row r="8">
          <cell r="G8">
            <v>0</v>
          </cell>
        </row>
        <row r="9">
          <cell r="G9">
            <v>4.5999999999999996</v>
          </cell>
        </row>
      </sheetData>
      <sheetData sheetId="1"/>
      <sheetData sheetId="2"/>
      <sheetData sheetId="3">
        <row r="1">
          <cell r="A1" t="str">
            <v>Ссылка</v>
          </cell>
        </row>
      </sheetData>
      <sheetData sheetId="4"/>
      <sheetData sheetId="5">
        <row r="1">
          <cell r="A1" t="str">
            <v>Номенклатура</v>
          </cell>
        </row>
      </sheetData>
      <sheetData sheetId="6">
        <row r="1">
          <cell r="A1" t="str">
            <v>Номенклатура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тор"/>
      <sheetName val="data"/>
      <sheetName val="full cost"/>
      <sheetName val="full cost (2)"/>
      <sheetName val="Справочник номенклатуры"/>
      <sheetName val="себ"/>
      <sheetName val="пр+Опр"/>
      <sheetName val="АХР"/>
      <sheetName val="ЗП ОП"/>
      <sheetName val="Затраты Тр. логистики"/>
      <sheetName val="Затраты складской логистики"/>
      <sheetName val="ЗП Маркетинг"/>
      <sheetName val="Обслуживание ТЗ"/>
      <sheetName val="Реклама"/>
    </sheetNames>
    <sheetDataSet>
      <sheetData sheetId="0"/>
      <sheetData sheetId="1"/>
      <sheetData sheetId="2">
        <row r="1">
          <cell r="B1" t="str">
            <v>Номенклатура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E2">
            <v>0.60470299999999999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по скидкам (месяц)"/>
      <sheetName val=" Комментарии"/>
      <sheetName val="&lt;PL&gt;"/>
      <sheetName val="Клиент"/>
      <sheetName val="PL  по каналам"/>
      <sheetName val="Лист1"/>
      <sheetName val="Лист3"/>
      <sheetName val="data"/>
      <sheetName val=" PL   коммерч"/>
      <sheetName val="Детализация по клиентам (YTD)"/>
      <sheetName val="Детал-я по клиентам (Текущий)"/>
      <sheetName val=" PL бренд"/>
      <sheetName val="Скидки Кл_Напр_ SKU"/>
      <sheetName val=" Коммерческие Клиенты"/>
      <sheetName val="PL   по 5 ТОP клиентов (-)"/>
      <sheetName val=" PL Динамика"/>
      <sheetName val="Скидки   по ТОP   SKU "/>
      <sheetName val="PL   по ТОP   SKU (-)"/>
      <sheetName val="Свод по sku"/>
      <sheetName val="Скидки по Каналам"/>
      <sheetName val="Скидки по брендам"/>
      <sheetName val="Лист14"/>
      <sheetName val="Детализация по Кл+sku (Месяц)"/>
      <sheetName val="Детализация по Кл+sku"/>
      <sheetName val=" Отчет по скидкам  YTD"/>
      <sheetName val="ерп"/>
      <sheetName val="TDSheet"/>
      <sheetName val="Лист10"/>
      <sheetName val="Ком. расходы"/>
      <sheetName val="Логисти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1</v>
          </cell>
          <cell r="B1" t="str">
            <v>Январь</v>
          </cell>
        </row>
        <row r="2">
          <cell r="A2">
            <v>2</v>
          </cell>
          <cell r="B2" t="str">
            <v>Февраль</v>
          </cell>
        </row>
        <row r="3">
          <cell r="A3">
            <v>3</v>
          </cell>
          <cell r="B3" t="str">
            <v>Март</v>
          </cell>
        </row>
        <row r="4">
          <cell r="A4">
            <v>4</v>
          </cell>
          <cell r="B4" t="str">
            <v>Апрель</v>
          </cell>
        </row>
        <row r="5">
          <cell r="A5">
            <v>5</v>
          </cell>
          <cell r="B5" t="str">
            <v>Май</v>
          </cell>
        </row>
        <row r="6">
          <cell r="A6">
            <v>6</v>
          </cell>
          <cell r="B6" t="str">
            <v>Июнь</v>
          </cell>
        </row>
        <row r="7">
          <cell r="A7">
            <v>7</v>
          </cell>
          <cell r="B7" t="str">
            <v>Июль</v>
          </cell>
        </row>
        <row r="8">
          <cell r="A8">
            <v>8</v>
          </cell>
          <cell r="B8" t="str">
            <v>Август</v>
          </cell>
        </row>
        <row r="9">
          <cell r="A9">
            <v>9</v>
          </cell>
          <cell r="B9" t="str">
            <v>Сентябрь</v>
          </cell>
        </row>
        <row r="10">
          <cell r="A10">
            <v>10</v>
          </cell>
          <cell r="B10" t="str">
            <v>Октябрь</v>
          </cell>
        </row>
        <row r="11">
          <cell r="A11">
            <v>11</v>
          </cell>
          <cell r="B11" t="str">
            <v>Ноябрь</v>
          </cell>
        </row>
        <row r="12">
          <cell r="A12">
            <v>12</v>
          </cell>
          <cell r="B12" t="str">
            <v>Декабрь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тор (2)"/>
      <sheetName val="Прайс-листы 19лвода Юрлица"/>
      <sheetName val="июль 22 г_изменение цены"/>
      <sheetName val="Калькулятор"/>
      <sheetName val=" Калькулятор аренда кулера"/>
      <sheetName val="Акция кулера"/>
      <sheetName val="Лист1"/>
      <sheetName val="Лист3"/>
      <sheetName val="таблица"/>
      <sheetName val="сводная"/>
      <sheetName val="Лист2"/>
      <sheetName val="сводная юрлица+диапазон"/>
      <sheetName val="сводная юрлица по цене"/>
      <sheetName val="Общие условия"/>
    </sheetNames>
    <sheetDataSet>
      <sheetData sheetId="0"/>
      <sheetData sheetId="1"/>
      <sheetData sheetId="2"/>
      <sheetData sheetId="3">
        <row r="9">
          <cell r="H9">
            <v>5</v>
          </cell>
          <cell r="U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qualife.ru/actions/personal/" TargetMode="External"/><Relationship Id="rId2" Type="http://schemas.openxmlformats.org/officeDocument/2006/relationships/hyperlink" Target="https://aqualife.ru/auth/?register=yes&amp;yur=1" TargetMode="External"/><Relationship Id="rId1" Type="http://schemas.openxmlformats.org/officeDocument/2006/relationships/hyperlink" Target="mailto:zakaz@chernogolovka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tabSelected="1" zoomScale="89" zoomScaleNormal="89" workbookViewId="0">
      <pane ySplit="14" topLeftCell="A15" activePane="bottomLeft" state="frozen"/>
      <selection pane="bottomLeft" activeCell="L16" sqref="L16"/>
    </sheetView>
  </sheetViews>
  <sheetFormatPr defaultColWidth="8.88671875" defaultRowHeight="14.4" x14ac:dyDescent="0.3"/>
  <cols>
    <col min="1" max="1" width="6.44140625" style="2" customWidth="1"/>
    <col min="2" max="2" width="81.6640625" style="1" customWidth="1"/>
    <col min="3" max="3" width="7.44140625" style="2" customWidth="1"/>
    <col min="4" max="4" width="13.21875" style="4" customWidth="1"/>
    <col min="5" max="5" width="14.44140625" style="5" customWidth="1"/>
    <col min="6" max="6" width="11.44140625" style="29" customWidth="1"/>
    <col min="7" max="7" width="15.6640625" style="5" customWidth="1"/>
    <col min="8" max="8" width="15.6640625" style="26" customWidth="1"/>
    <col min="9" max="16384" width="8.88671875" style="2"/>
  </cols>
  <sheetData>
    <row r="1" spans="2:8" ht="18" customHeight="1" x14ac:dyDescent="0.3">
      <c r="C1" s="52" t="s">
        <v>0</v>
      </c>
      <c r="D1" s="45"/>
      <c r="E1" s="45"/>
      <c r="F1" s="45"/>
      <c r="G1" s="45"/>
      <c r="H1" s="45"/>
    </row>
    <row r="2" spans="2:8" ht="25.2" customHeight="1" x14ac:dyDescent="0.35">
      <c r="B2" s="3"/>
      <c r="C2" s="42" t="s">
        <v>39</v>
      </c>
      <c r="G2" s="27" t="s">
        <v>1</v>
      </c>
    </row>
    <row r="3" spans="2:8" ht="34.799999999999997" customHeight="1" thickBot="1" x14ac:dyDescent="0.35">
      <c r="B3" s="18" t="s">
        <v>35</v>
      </c>
      <c r="C3" s="57" t="s">
        <v>29</v>
      </c>
      <c r="D3" s="58"/>
      <c r="E3" s="58"/>
      <c r="F3" s="58"/>
      <c r="G3" s="58"/>
      <c r="H3" s="58"/>
    </row>
    <row r="4" spans="2:8" ht="15.6" x14ac:dyDescent="0.3">
      <c r="B4" s="53" t="s">
        <v>2</v>
      </c>
      <c r="C4" s="54"/>
      <c r="D4" s="55"/>
      <c r="E4" s="55"/>
      <c r="F4" s="55"/>
      <c r="G4" s="55"/>
      <c r="H4" s="56"/>
    </row>
    <row r="5" spans="2:8" x14ac:dyDescent="0.3">
      <c r="B5" s="6" t="s">
        <v>3</v>
      </c>
      <c r="C5" s="46"/>
      <c r="D5" s="47"/>
      <c r="E5" s="47"/>
      <c r="F5" s="47"/>
      <c r="G5" s="47"/>
      <c r="H5" s="48"/>
    </row>
    <row r="6" spans="2:8" x14ac:dyDescent="0.3">
      <c r="B6" s="6" t="s">
        <v>4</v>
      </c>
      <c r="C6" s="46"/>
      <c r="D6" s="47"/>
      <c r="E6" s="47"/>
      <c r="F6" s="47"/>
      <c r="G6" s="47"/>
      <c r="H6" s="48"/>
    </row>
    <row r="7" spans="2:8" x14ac:dyDescent="0.3">
      <c r="B7" s="6" t="s">
        <v>5</v>
      </c>
      <c r="C7" s="46"/>
      <c r="D7" s="47"/>
      <c r="E7" s="47"/>
      <c r="F7" s="47"/>
      <c r="G7" s="47"/>
      <c r="H7" s="48"/>
    </row>
    <row r="8" spans="2:8" x14ac:dyDescent="0.3">
      <c r="B8" s="6" t="s">
        <v>6</v>
      </c>
      <c r="C8" s="46"/>
      <c r="D8" s="47"/>
      <c r="E8" s="47"/>
      <c r="F8" s="47"/>
      <c r="G8" s="47"/>
      <c r="H8" s="48"/>
    </row>
    <row r="9" spans="2:8" x14ac:dyDescent="0.3">
      <c r="B9" s="6" t="s">
        <v>7</v>
      </c>
      <c r="C9" s="46"/>
      <c r="D9" s="47"/>
      <c r="E9" s="47"/>
      <c r="F9" s="47"/>
      <c r="G9" s="47"/>
      <c r="H9" s="48"/>
    </row>
    <row r="10" spans="2:8" x14ac:dyDescent="0.3">
      <c r="B10" s="6" t="s">
        <v>8</v>
      </c>
      <c r="C10" s="46"/>
      <c r="D10" s="47"/>
      <c r="E10" s="47"/>
      <c r="F10" s="47"/>
      <c r="G10" s="47"/>
      <c r="H10" s="48"/>
    </row>
    <row r="11" spans="2:8" x14ac:dyDescent="0.3">
      <c r="B11" s="6" t="s">
        <v>9</v>
      </c>
      <c r="C11" s="46" t="s">
        <v>10</v>
      </c>
      <c r="D11" s="47"/>
      <c r="E11" s="47"/>
      <c r="F11" s="47"/>
      <c r="G11" s="47"/>
      <c r="H11" s="48"/>
    </row>
    <row r="12" spans="2:8" x14ac:dyDescent="0.3">
      <c r="B12" s="7" t="s">
        <v>11</v>
      </c>
      <c r="C12" s="46"/>
      <c r="D12" s="47"/>
      <c r="E12" s="47"/>
      <c r="F12" s="47"/>
      <c r="G12" s="47"/>
      <c r="H12" s="48"/>
    </row>
    <row r="13" spans="2:8" ht="15" thickBot="1" x14ac:dyDescent="0.35">
      <c r="B13" s="8" t="s">
        <v>12</v>
      </c>
      <c r="C13" s="49"/>
      <c r="D13" s="50"/>
      <c r="E13" s="50"/>
      <c r="F13" s="50"/>
      <c r="G13" s="50"/>
      <c r="H13" s="51"/>
    </row>
    <row r="14" spans="2:8" s="41" customFormat="1" ht="15.6" customHeight="1" thickBot="1" x14ac:dyDescent="0.35">
      <c r="B14" s="40" t="s">
        <v>13</v>
      </c>
      <c r="C14" s="36" t="s">
        <v>14</v>
      </c>
      <c r="D14" s="36" t="s">
        <v>15</v>
      </c>
      <c r="E14" s="37" t="s">
        <v>36</v>
      </c>
      <c r="F14" s="38" t="s">
        <v>16</v>
      </c>
      <c r="G14" s="37" t="s">
        <v>37</v>
      </c>
      <c r="H14" s="39" t="s">
        <v>38</v>
      </c>
    </row>
    <row r="15" spans="2:8" s="10" customFormat="1" x14ac:dyDescent="0.3">
      <c r="B15" s="9" t="s">
        <v>17</v>
      </c>
      <c r="C15" s="19">
        <v>19.7</v>
      </c>
      <c r="D15" s="20" t="s">
        <v>18</v>
      </c>
      <c r="E15" s="21" t="s">
        <v>41</v>
      </c>
      <c r="F15" s="30">
        <v>495</v>
      </c>
      <c r="G15" s="21">
        <v>0</v>
      </c>
      <c r="H15" s="33">
        <f>F15*G15</f>
        <v>0</v>
      </c>
    </row>
    <row r="16" spans="2:8" s="10" customFormat="1" x14ac:dyDescent="0.3">
      <c r="B16" s="11" t="s">
        <v>17</v>
      </c>
      <c r="C16" s="22">
        <v>19.7</v>
      </c>
      <c r="D16" s="23" t="s">
        <v>18</v>
      </c>
      <c r="E16" s="24" t="s">
        <v>33</v>
      </c>
      <c r="F16" s="31">
        <v>410</v>
      </c>
      <c r="G16" s="24">
        <v>0</v>
      </c>
      <c r="H16" s="34">
        <f t="shared" ref="H16:H25" si="0">F16*G16</f>
        <v>0</v>
      </c>
    </row>
    <row r="17" spans="2:8" s="10" customFormat="1" x14ac:dyDescent="0.3">
      <c r="B17" s="11" t="s">
        <v>17</v>
      </c>
      <c r="C17" s="22">
        <v>19.7</v>
      </c>
      <c r="D17" s="23" t="s">
        <v>18</v>
      </c>
      <c r="E17" s="24" t="s">
        <v>34</v>
      </c>
      <c r="F17" s="31">
        <v>390</v>
      </c>
      <c r="G17" s="24">
        <v>0</v>
      </c>
      <c r="H17" s="34">
        <f t="shared" si="0"/>
        <v>0</v>
      </c>
    </row>
    <row r="18" spans="2:8" s="10" customFormat="1" ht="28.2" customHeight="1" x14ac:dyDescent="0.3">
      <c r="B18" s="12" t="s">
        <v>19</v>
      </c>
      <c r="C18" s="22"/>
      <c r="D18" s="23"/>
      <c r="E18" s="24"/>
      <c r="F18" s="31"/>
      <c r="G18" s="24">
        <v>0</v>
      </c>
      <c r="H18" s="34"/>
    </row>
    <row r="19" spans="2:8" s="10" customFormat="1" x14ac:dyDescent="0.3">
      <c r="B19" s="17" t="s">
        <v>20</v>
      </c>
      <c r="C19" s="22">
        <v>0</v>
      </c>
      <c r="D19" s="23">
        <v>0</v>
      </c>
      <c r="E19" s="24">
        <v>0</v>
      </c>
      <c r="F19" s="31">
        <v>330</v>
      </c>
      <c r="G19" s="24">
        <f>SUM(G15:G17)-G18</f>
        <v>0</v>
      </c>
      <c r="H19" s="34">
        <f t="shared" si="0"/>
        <v>0</v>
      </c>
    </row>
    <row r="20" spans="2:8" s="10" customFormat="1" x14ac:dyDescent="0.3">
      <c r="B20" s="11" t="s">
        <v>21</v>
      </c>
      <c r="C20" s="22">
        <v>19.7</v>
      </c>
      <c r="D20" s="23" t="s">
        <v>18</v>
      </c>
      <c r="E20" s="24" t="s">
        <v>41</v>
      </c>
      <c r="F20" s="31">
        <v>525</v>
      </c>
      <c r="G20" s="24">
        <v>0</v>
      </c>
      <c r="H20" s="34">
        <f t="shared" si="0"/>
        <v>0</v>
      </c>
    </row>
    <row r="21" spans="2:8" s="10" customFormat="1" x14ac:dyDescent="0.3">
      <c r="B21" s="11" t="s">
        <v>21</v>
      </c>
      <c r="C21" s="22">
        <v>19.7</v>
      </c>
      <c r="D21" s="23" t="s">
        <v>18</v>
      </c>
      <c r="E21" s="24" t="s">
        <v>28</v>
      </c>
      <c r="F21" s="31">
        <v>410</v>
      </c>
      <c r="G21" s="24">
        <v>0</v>
      </c>
      <c r="H21" s="34">
        <f t="shared" ref="H21" si="1">F21*G21</f>
        <v>0</v>
      </c>
    </row>
    <row r="22" spans="2:8" s="10" customFormat="1" x14ac:dyDescent="0.3">
      <c r="B22" s="11" t="s">
        <v>22</v>
      </c>
      <c r="C22" s="22">
        <v>19.7</v>
      </c>
      <c r="D22" s="23">
        <v>0.1</v>
      </c>
      <c r="E22" s="24" t="s">
        <v>30</v>
      </c>
      <c r="F22" s="31">
        <v>575</v>
      </c>
      <c r="G22" s="24">
        <v>0</v>
      </c>
      <c r="H22" s="34">
        <f t="shared" si="0"/>
        <v>0</v>
      </c>
    </row>
    <row r="23" spans="2:8" s="10" customFormat="1" x14ac:dyDescent="0.3">
      <c r="B23" s="11" t="s">
        <v>22</v>
      </c>
      <c r="C23" s="22">
        <v>19.7</v>
      </c>
      <c r="D23" s="23">
        <v>0.1</v>
      </c>
      <c r="E23" s="24" t="s">
        <v>31</v>
      </c>
      <c r="F23" s="31">
        <v>545</v>
      </c>
      <c r="G23" s="24">
        <v>0</v>
      </c>
      <c r="H23" s="34">
        <f t="shared" si="0"/>
        <v>0</v>
      </c>
    </row>
    <row r="24" spans="2:8" s="10" customFormat="1" x14ac:dyDescent="0.3">
      <c r="B24" s="11" t="s">
        <v>22</v>
      </c>
      <c r="C24" s="22">
        <v>19.7</v>
      </c>
      <c r="D24" s="23">
        <v>0.1</v>
      </c>
      <c r="E24" s="24" t="s">
        <v>32</v>
      </c>
      <c r="F24" s="31">
        <v>515</v>
      </c>
      <c r="G24" s="24">
        <v>0</v>
      </c>
      <c r="H24" s="34">
        <f t="shared" si="0"/>
        <v>0</v>
      </c>
    </row>
    <row r="25" spans="2:8" s="10" customFormat="1" ht="15" thickBot="1" x14ac:dyDescent="0.35">
      <c r="B25" s="11" t="s">
        <v>22</v>
      </c>
      <c r="C25" s="22">
        <v>19.7</v>
      </c>
      <c r="D25" s="23">
        <v>0.1</v>
      </c>
      <c r="E25" s="24" t="s">
        <v>28</v>
      </c>
      <c r="F25" s="31">
        <v>460</v>
      </c>
      <c r="G25" s="24">
        <v>0</v>
      </c>
      <c r="H25" s="34">
        <f t="shared" si="0"/>
        <v>0</v>
      </c>
    </row>
    <row r="26" spans="2:8" s="14" customFormat="1" ht="15" thickBot="1" x14ac:dyDescent="0.35">
      <c r="B26" s="13" t="s">
        <v>23</v>
      </c>
      <c r="C26" s="25"/>
      <c r="D26" s="25"/>
      <c r="E26" s="25"/>
      <c r="F26" s="32"/>
      <c r="G26" s="28"/>
      <c r="H26" s="35">
        <f>SUM(H15:H25)</f>
        <v>0</v>
      </c>
    </row>
    <row r="27" spans="2:8" ht="11.4" customHeight="1" x14ac:dyDescent="0.3"/>
    <row r="28" spans="2:8" ht="10.199999999999999" customHeight="1" x14ac:dyDescent="0.3"/>
    <row r="29" spans="2:8" x14ac:dyDescent="0.3">
      <c r="B29" s="15" t="s">
        <v>24</v>
      </c>
      <c r="C29" s="16"/>
    </row>
    <row r="30" spans="2:8" x14ac:dyDescent="0.3">
      <c r="B30" s="43" t="s">
        <v>40</v>
      </c>
      <c r="C30" s="44"/>
      <c r="D30" s="45"/>
      <c r="E30" s="45"/>
      <c r="F30" s="45"/>
      <c r="G30" s="45"/>
      <c r="H30" s="45"/>
    </row>
    <row r="31" spans="2:8" x14ac:dyDescent="0.3">
      <c r="B31" s="45"/>
      <c r="C31" s="45"/>
      <c r="D31" s="45"/>
      <c r="E31" s="45"/>
      <c r="F31" s="45"/>
      <c r="G31" s="45"/>
      <c r="H31" s="45"/>
    </row>
    <row r="32" spans="2:8" ht="14.4" customHeight="1" x14ac:dyDescent="0.3">
      <c r="B32" s="43" t="s">
        <v>25</v>
      </c>
      <c r="C32" s="44"/>
      <c r="D32" s="45"/>
      <c r="E32" s="45"/>
      <c r="F32" s="45"/>
      <c r="G32" s="45"/>
      <c r="H32" s="45"/>
    </row>
    <row r="33" spans="2:8" ht="57.6" customHeight="1" x14ac:dyDescent="0.3">
      <c r="B33" s="43" t="s">
        <v>26</v>
      </c>
      <c r="C33" s="44"/>
      <c r="D33" s="45"/>
      <c r="E33" s="45"/>
      <c r="F33" s="45"/>
      <c r="G33" s="45"/>
      <c r="H33" s="45"/>
    </row>
    <row r="34" spans="2:8" ht="12" customHeight="1" x14ac:dyDescent="0.3">
      <c r="C34" s="16"/>
    </row>
    <row r="35" spans="2:8" x14ac:dyDescent="0.3">
      <c r="B35" s="15" t="s">
        <v>27</v>
      </c>
    </row>
  </sheetData>
  <mergeCells count="15">
    <mergeCell ref="C8:H8"/>
    <mergeCell ref="C1:H1"/>
    <mergeCell ref="B4:H4"/>
    <mergeCell ref="C5:H5"/>
    <mergeCell ref="C6:H6"/>
    <mergeCell ref="C7:H7"/>
    <mergeCell ref="C3:H3"/>
    <mergeCell ref="B32:H32"/>
    <mergeCell ref="B33:H33"/>
    <mergeCell ref="C9:H9"/>
    <mergeCell ref="C10:H10"/>
    <mergeCell ref="C11:H11"/>
    <mergeCell ref="C12:H12"/>
    <mergeCell ref="C13:H13"/>
    <mergeCell ref="B30:H31"/>
  </mergeCells>
  <dataValidations count="7">
    <dataValidation allowBlank="1" showInputMessage="1" showErrorMessage="1" prompt="Номер телефона контактного лица при получении заказа" sqref="C8"/>
    <dataValidation allowBlank="1" showInputMessage="1" showErrorMessage="1" prompt="ФИО контактного лица при получении заказа" sqref="C7"/>
    <dataValidation allowBlank="1" showInputMessage="1" showErrorMessage="1" prompt="Временной интервал, в который будет осуществлена доставка" sqref="C11"/>
    <dataValidation allowBlank="1" showInputMessage="1" showErrorMessage="1" prompt="Введите дату доставки" sqref="C10"/>
    <dataValidation allowBlank="1" showInputMessage="1" showErrorMessage="1" prompt="Введите адрес организации на который необходимо осуществить доставку" sqref="C9"/>
    <dataValidation allowBlank="1" showInputMessage="1" showErrorMessage="1" prompt="Введите ИНН огранизации получателя" sqref="C6"/>
    <dataValidation allowBlank="1" showInputMessage="1" showErrorMessage="1" promptTitle=" " prompt="Введите наименование огранизации получателя" sqref="C5"/>
  </dataValidations>
  <hyperlinks>
    <hyperlink ref="C2" r:id="rId1"/>
    <hyperlink ref="C3:H3" r:id="rId2" display="Оформить заказ на сайте"/>
    <hyperlink ref="B3" r:id="rId3" display="Бонусная программа действует только при заказе на сайте aqualife.ru"/>
  </hyperlinks>
  <pageMargins left="0.7" right="0.7" top="0.75" bottom="0.75" header="0.3" footer="0.3"/>
  <pageSetup paperSize="9" scale="8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Бланк заказа с ценами_22.03.24</vt:lpstr>
      <vt:lpstr>Формаоплаты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Кошкарева Елена Александровна</dc:creator>
  <cp:lastModifiedBy>Кошкарева Елена Александровна</cp:lastModifiedBy>
  <dcterms:created xsi:type="dcterms:W3CDTF">2023-05-16T14:18:20Z</dcterms:created>
  <dcterms:modified xsi:type="dcterms:W3CDTF">2024-03-25T09:41:12Z</dcterms:modified>
</cp:coreProperties>
</file>